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Projets en cours\SEPTEMBRE\Lucile Barbier - Valenciennes\"/>
    </mc:Choice>
  </mc:AlternateContent>
  <bookViews>
    <workbookView xWindow="0" yWindow="0" windowWidth="25965" windowHeight="9735"/>
  </bookViews>
  <sheets>
    <sheet name="PROJET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7" l="1"/>
  <c r="G33" i="7"/>
  <c r="G34" i="7"/>
  <c r="G35" i="7"/>
  <c r="G31" i="7"/>
  <c r="G22" i="7"/>
  <c r="G23" i="7"/>
  <c r="G24" i="7"/>
  <c r="G25" i="7"/>
  <c r="G26" i="7"/>
  <c r="G27" i="7"/>
  <c r="G21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3" i="7"/>
  <c r="G29" i="7" l="1"/>
  <c r="G36" i="7"/>
  <c r="G19" i="7"/>
  <c r="G38" i="7" l="1"/>
</calcChain>
</file>

<file path=xl/sharedStrings.xml><?xml version="1.0" encoding="utf-8"?>
<sst xmlns="http://schemas.openxmlformats.org/spreadsheetml/2006/main" count="107" uniqueCount="74">
  <si>
    <t>ENSEIGNE</t>
  </si>
  <si>
    <t>PRODUITS</t>
  </si>
  <si>
    <t>RÉFÉRENCE</t>
  </si>
  <si>
    <t>QUANTITÉ</t>
  </si>
  <si>
    <t>PRIX UNITAIRE</t>
  </si>
  <si>
    <t>TOTAL TTC</t>
  </si>
  <si>
    <t>LIEN INETRNET</t>
  </si>
  <si>
    <t xml:space="preserve">Précisions </t>
  </si>
  <si>
    <t>SOUS TOTAL</t>
  </si>
  <si>
    <t>contour de lit</t>
  </si>
  <si>
    <t>Caisson SPACEO Evo'M Blanc H.38,4 X L.40 X P.54 cm</t>
  </si>
  <si>
    <t>https://www.leroymerlin.fr/produits/caisson-spaceo-evo-m-blanc-h-38-4-x-l-40-x-p-54-cm-84600846.html</t>
  </si>
  <si>
    <t>caisson tout en haut à gauche, condamné puisque devant le coffrage volet</t>
  </si>
  <si>
    <t>Caisson SPACEO Evo'M Blanc H.64 X L.40 X P.54 cm</t>
  </si>
  <si>
    <t>https://www.leroymerlin.fr/produits/caisson-spaceo-evo-m-blanc-h-64-x-l-40-x-p-54-cm-84600902.html</t>
  </si>
  <si>
    <t>Caisson SPACEO Evo'M Blanc H.102,4 X L.40 X P.54 cm</t>
  </si>
  <si>
    <t>https://www.leroymerlin.fr/produits/caisson-spaceo-evo-m-blanc-h-102-4-x-l-40-x-p-54-cm-84600940.html</t>
  </si>
  <si>
    <t>Caisson SPACEO Evo'M Blanc H.204,8 L.40 X P.54 cm</t>
  </si>
  <si>
    <t>https://www.leroymerlin.fr/produits/caisson-spaceo-evo-m-blanc-h-204-8-l-40-x-p-54-cm-84600970.html</t>
  </si>
  <si>
    <t>Caisson SPACEO Evo'M Blanc H.64 X L.60 X P.54 cm</t>
  </si>
  <si>
    <t>https://www.leroymerlin.fr/produits/caisson-spaceo-evo-m-blanc-h-64-x-l-60-x-p-54-cm-84600906.html</t>
  </si>
  <si>
    <t>https://www.leroymerlin.fr/produits/caisson-spaceo-evo-m-blanc-h-38-4-x-l-60-x-p-54-cm-84600856.html</t>
  </si>
  <si>
    <t>Caisson SPACEO Evo'M Blanc H.38,4 X L.60 X P.54 cm</t>
  </si>
  <si>
    <t>porte condamné par le caisson volet</t>
  </si>
  <si>
    <t>Porte battante SPACEO Evo'M miroir H.204,8 X L.40 cm</t>
  </si>
  <si>
    <t>https://www.leroymerlin.fr/produits/porte-battante-spaceo-evo-m-miroir-h-204-8-x-l-40-cm-84601040.html</t>
  </si>
  <si>
    <t>Lot de 2 charnières STANDERS pour caisson SPACEO Evo'M</t>
  </si>
  <si>
    <t>https://www.leroymerlin.fr/produits/lot-de-2-charnieres-standers-pour-caisson-spaceo-evo-m-85263172.html</t>
  </si>
  <si>
    <t>https://www.ikea.com/fr/fr/p/lappmes-poignee-bouleau-40446122/</t>
  </si>
  <si>
    <t>LAPPMES
Poignée, bouleau, 112 mm</t>
  </si>
  <si>
    <t>IKEA</t>
  </si>
  <si>
    <t>LEROY MERLIN</t>
  </si>
  <si>
    <t>404.461.22</t>
  </si>
  <si>
    <t>lot de 2</t>
  </si>
  <si>
    <t>AMAZON</t>
  </si>
  <si>
    <t xml:space="preserve"> + les planches de bois qui viennent encadrer les meubles en tête de lit et tablettes de table de nuit</t>
  </si>
  <si>
    <t>https://www.amazon.fr/tr%C3%A9teaux-maison-console-moderne-r%C3%A9sistant/dp/B0DQLTVX98?th=1</t>
  </si>
  <si>
    <t>Pied de table à tréteaux en bois fait à la main pour la maison, le bureau, la maison, le bureau, les pieds de table console, bureau moderne et très résistant (65 cm)</t>
  </si>
  <si>
    <t>Bureau</t>
  </si>
  <si>
    <t>Caisson SPACEO Evo'M Blanc H.38,4 X L.40 X P.38 cm</t>
  </si>
  <si>
    <t>https://www.leroymerlin.fr/produits/caisson-spaceo-evo-m-blanc-h-38-4-x-l-40-x-p-38-cm-84600827.html</t>
  </si>
  <si>
    <t>https://www.ikea.com/fr/fr/p/skadis-panneau-perfore-bois-70347173/#content</t>
  </si>
  <si>
    <t>703.471.73</t>
  </si>
  <si>
    <t>SKÅDIS
Panneau perforé, bois, 36x56 cm</t>
  </si>
  <si>
    <t>a accessoiriser</t>
  </si>
  <si>
    <t xml:space="preserve"> + les planches de bois pour le plateau de bureau et petite etagere</t>
  </si>
  <si>
    <t>SKOGSTA
Chaise, acacia</t>
  </si>
  <si>
    <t>705.448.66</t>
  </si>
  <si>
    <t>https://www.ikea.com/fr/fr/p/skogsta-chaise-acacia-70544866/</t>
  </si>
  <si>
    <t>ACCESSOIRES</t>
  </si>
  <si>
    <t>Korven studio</t>
  </si>
  <si>
    <t>https://korvenstudio.com/products/applique-murale-bois-massif-led-lineaire-sannit?variant=53844003619143</t>
  </si>
  <si>
    <t>applique proche tableaux</t>
  </si>
  <si>
    <t>pour tête de lit / ajout d'interrupteurs</t>
  </si>
  <si>
    <t>sommier 140 x 190</t>
  </si>
  <si>
    <t>ensemble cadres photos</t>
  </si>
  <si>
    <t>KUDDLAVA
Lampe de table, plissé blanc, 28 cm</t>
  </si>
  <si>
    <t>204.924.88</t>
  </si>
  <si>
    <t>https://www.ikea.com/fr/fr/p/kuddlava-lampe-de-table-plisse-blanc-20492488/</t>
  </si>
  <si>
    <t>TOTAL</t>
  </si>
  <si>
    <t>Applique Murale | SARO</t>
  </si>
  <si>
    <t>https://korvenstudio.com/products/applique-murale-saro-bois-scandinave</t>
  </si>
  <si>
    <t>Applique Murale | SANNIT - 80cm</t>
  </si>
  <si>
    <t>Porte battante SPACEO Evo'M blanc H.64 X L.40 cm</t>
  </si>
  <si>
    <t>Porte battante SPACEO Evo'M blanc H.38,4 X L.40 cm</t>
  </si>
  <si>
    <t>Porte battante SPACEO Evo'M blanc H.102,4 X L.40 cm</t>
  </si>
  <si>
    <t>Porte battante SPACEO Evo'M blanc H.64 X L.60 cm</t>
  </si>
  <si>
    <t>Porte battante SPACEO Evo'M blanc H.38,4 X L.60 cm</t>
  </si>
  <si>
    <t>trouver des anciens pieds de table</t>
  </si>
  <si>
    <t>https://www.leroymerlin.fr/produits/porte-battante-spaceo-evo-m-riga-blanc-h-38-4-x-l-40-cm-84601065.html</t>
  </si>
  <si>
    <t>https://www.leroymerlin.fr/produits/porte-battante-spaceo-evo-m-riga-blanc-h-64-x-l-40-cm-84601017.html</t>
  </si>
  <si>
    <t>https://www.leroymerlin.fr/produits/porte-battante-spaceo-evo-m-riga-blanc-h-102-4-x-l-40-cm-84601023.html</t>
  </si>
  <si>
    <t>https://www.leroymerlin.fr/produits/porte-battante-spaceo-evo-m-riga-blanc-h-64-x-l-60-cm-84601019.html</t>
  </si>
  <si>
    <t>https://www.leroymerlin.fr/produits/porte-battante-spaceo-evo-m-riga-blanc-h-38-4-x-l-60-cm-84601013.html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</si>
</sst>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49" fontId="2" fillId="3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1" xfId="1" applyBorder="1" applyAlignment="1">
      <alignment horizontal="left" wrapText="1"/>
    </xf>
    <xf numFmtId="0" fontId="0" fillId="0" borderId="1" xfId="0" applyBorder="1" applyAlignment="1">
      <alignment horizontal="right" wrapText="1"/>
    </xf>
    <xf numFmtId="0" fontId="5" fillId="0" borderId="1" xfId="0" applyFont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roymerlin.fr/produits/lot-de-2-charnieres-standers-pour-caisson-spaceo-evo-m-85263172.html" TargetMode="External"/><Relationship Id="rId13" Type="http://schemas.openxmlformats.org/officeDocument/2006/relationships/hyperlink" Target="https://www.leroymerlin.fr/produits/lot-de-2-charnieres-standers-pour-caisson-spaceo-evo-m-85263172.html" TargetMode="External"/><Relationship Id="rId18" Type="http://schemas.openxmlformats.org/officeDocument/2006/relationships/hyperlink" Target="https://www.ikea.com/fr/fr/p/kuddlava-lampe-de-table-plisse-blanc-20492488/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leroymerlin.fr/produits/caisson-spaceo-evo-m-blanc-h-102-4-x-l-40-x-p-54-cm-84600940.html" TargetMode="External"/><Relationship Id="rId21" Type="http://schemas.openxmlformats.org/officeDocument/2006/relationships/hyperlink" Target="https://www.leroymerlin.fr/produits/porte-battante-spaceo-evo-m-riga-blanc-h-64-x-l-40-cm-84601017.html" TargetMode="External"/><Relationship Id="rId7" Type="http://schemas.openxmlformats.org/officeDocument/2006/relationships/hyperlink" Target="https://www.leroymerlin.fr/produits/porte-battante-spaceo-evo-m-miroir-h-204-8-x-l-40-cm-84601040.html" TargetMode="External"/><Relationship Id="rId12" Type="http://schemas.openxmlformats.org/officeDocument/2006/relationships/hyperlink" Target="https://www.leroymerlin.fr/produits/caisson-spaceo-evo-m-blanc-h-38-4-x-l-40-x-p-38-cm-84600827.html" TargetMode="External"/><Relationship Id="rId17" Type="http://schemas.openxmlformats.org/officeDocument/2006/relationships/hyperlink" Target="https://korvenstudio.com/products/applique-murale-bois-massif-led-lineaire-sannit?variant=53844003619143" TargetMode="External"/><Relationship Id="rId25" Type="http://schemas.openxmlformats.org/officeDocument/2006/relationships/hyperlink" Target="https://www.leroymerlin.fr/produits/porte-battante-spaceo-evo-m-riga-blanc-h-38-4-x-l-40-cm-84601065.html" TargetMode="External"/><Relationship Id="rId2" Type="http://schemas.openxmlformats.org/officeDocument/2006/relationships/hyperlink" Target="https://www.leroymerlin.fr/produits/caisson-spaceo-evo-m-blanc-h-64-x-l-40-x-p-54-cm-84600902.html" TargetMode="External"/><Relationship Id="rId16" Type="http://schemas.openxmlformats.org/officeDocument/2006/relationships/hyperlink" Target="https://www.ikea.com/fr/fr/p/skogsta-chaise-acacia-70544866/" TargetMode="External"/><Relationship Id="rId20" Type="http://schemas.openxmlformats.org/officeDocument/2006/relationships/hyperlink" Target="https://www.leroymerlin.fr/produits/porte-battante-spaceo-evo-m-riga-blanc-h-38-4-x-l-40-cm-84601065.html" TargetMode="External"/><Relationship Id="rId1" Type="http://schemas.openxmlformats.org/officeDocument/2006/relationships/hyperlink" Target="https://www.leroymerlin.fr/produits/caisson-spaceo-evo-m-blanc-h-38-4-x-l-40-x-p-54-cm-84600846.html" TargetMode="External"/><Relationship Id="rId6" Type="http://schemas.openxmlformats.org/officeDocument/2006/relationships/hyperlink" Target="https://www.leroymerlin.fr/produits/caisson-spaceo-evo-m-blanc-h-38-4-x-l-60-x-p-54-cm-84600856.html" TargetMode="External"/><Relationship Id="rId11" Type="http://schemas.openxmlformats.org/officeDocument/2006/relationships/hyperlink" Target="https://www.leroymerlin.fr/produits/caisson-spaceo-evo-m-blanc-h-38-4-x-l-40-x-p-54-cm-84600846.html" TargetMode="External"/><Relationship Id="rId24" Type="http://schemas.openxmlformats.org/officeDocument/2006/relationships/hyperlink" Target="https://www.leroymerlin.fr/produits/porte-battante-spaceo-evo-m-riga-blanc-h-38-4-x-l-60-cm-84601013.html" TargetMode="External"/><Relationship Id="rId5" Type="http://schemas.openxmlformats.org/officeDocument/2006/relationships/hyperlink" Target="https://www.leroymerlin.fr/produits/caisson-spaceo-evo-m-blanc-h-64-x-l-60-x-p-54-cm-84600906.html" TargetMode="External"/><Relationship Id="rId15" Type="http://schemas.openxmlformats.org/officeDocument/2006/relationships/hyperlink" Target="https://www.ikea.com/fr/fr/p/skadis-panneau-perfore-bois-70347173/" TargetMode="External"/><Relationship Id="rId23" Type="http://schemas.openxmlformats.org/officeDocument/2006/relationships/hyperlink" Target="https://www.leroymerlin.fr/produits/porte-battante-spaceo-evo-m-riga-blanc-h-64-x-l-60-cm-84601019.html" TargetMode="External"/><Relationship Id="rId10" Type="http://schemas.openxmlformats.org/officeDocument/2006/relationships/hyperlink" Target="https://www.amazon.fr/tr%C3%A9teaux-maison-console-moderne-r%C3%A9sistant/dp/B0DQLTVX98?th=1" TargetMode="External"/><Relationship Id="rId19" Type="http://schemas.openxmlformats.org/officeDocument/2006/relationships/hyperlink" Target="https://korvenstudio.com/products/applique-murale-saro-bois-scandinave" TargetMode="External"/><Relationship Id="rId4" Type="http://schemas.openxmlformats.org/officeDocument/2006/relationships/hyperlink" Target="https://www.leroymerlin.fr/produits/caisson-spaceo-evo-m-blanc-h-204-8-l-40-x-p-54-cm-84600970.html" TargetMode="External"/><Relationship Id="rId9" Type="http://schemas.openxmlformats.org/officeDocument/2006/relationships/hyperlink" Target="https://www.ikea.com/fr/fr/p/lappmes-poignee-bouleau-40446122/" TargetMode="External"/><Relationship Id="rId14" Type="http://schemas.openxmlformats.org/officeDocument/2006/relationships/hyperlink" Target="https://www.ikea.com/fr/fr/p/lappmes-poignee-bouleau-40446122/" TargetMode="External"/><Relationship Id="rId22" Type="http://schemas.openxmlformats.org/officeDocument/2006/relationships/hyperlink" Target="https://www.leroymerlin.fr/produits/porte-battante-spaceo-evo-m-riga-blanc-h-102-4-x-l-40-cm-8460102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Normal="100" workbookViewId="0"/>
  </sheetViews>
  <sheetFormatPr baseColWidth="10" defaultRowHeight="15" x14ac:dyDescent="0.25"/>
  <cols>
    <col min="1" max="1" width="20.7109375" customWidth="1"/>
    <col min="2" max="2" width="42.42578125" style="13" customWidth="1"/>
    <col min="3" max="3" width="19.42578125" customWidth="1"/>
    <col min="4" max="4" width="67.140625" customWidth="1"/>
    <col min="5" max="5" width="17.85546875" customWidth="1"/>
    <col min="6" max="6" width="20.5703125" customWidth="1"/>
    <col min="7" max="7" width="19.28515625" customWidth="1"/>
    <col min="8" max="8" width="49.140625" customWidth="1"/>
    <col min="9" max="9" width="132.42578125" customWidth="1"/>
  </cols>
  <sheetData>
    <row r="1" spans="1:8" s="1" customFormat="1" ht="18.75" x14ac:dyDescent="0.3">
      <c r="A1" s="2" t="s">
        <v>0</v>
      </c>
      <c r="B1" s="11" t="s">
        <v>1</v>
      </c>
      <c r="C1" s="3" t="s">
        <v>2</v>
      </c>
      <c r="D1" s="3" t="s">
        <v>6</v>
      </c>
      <c r="E1" s="2" t="s">
        <v>3</v>
      </c>
      <c r="F1" s="2" t="s">
        <v>4</v>
      </c>
      <c r="G1" s="2" t="s">
        <v>5</v>
      </c>
      <c r="H1" s="2" t="s">
        <v>7</v>
      </c>
    </row>
    <row r="2" spans="1:8" s="1" customFormat="1" ht="21.75" customHeight="1" x14ac:dyDescent="0.25">
      <c r="A2" s="4" t="s">
        <v>9</v>
      </c>
      <c r="B2" s="12"/>
      <c r="C2" s="5"/>
      <c r="D2" s="6"/>
      <c r="E2" s="5"/>
      <c r="F2" s="5"/>
      <c r="G2" s="5"/>
      <c r="H2" s="5"/>
    </row>
    <row r="3" spans="1:8" s="9" customFormat="1" ht="30" x14ac:dyDescent="0.25">
      <c r="A3" s="10" t="s">
        <v>31</v>
      </c>
      <c r="B3" s="8" t="s">
        <v>10</v>
      </c>
      <c r="C3" s="10">
        <v>84600846</v>
      </c>
      <c r="D3" s="14" t="s">
        <v>11</v>
      </c>
      <c r="E3" s="15">
        <v>1</v>
      </c>
      <c r="F3" s="15">
        <v>37.9</v>
      </c>
      <c r="G3" s="15">
        <f>E3*F3</f>
        <v>37.9</v>
      </c>
      <c r="H3" s="8" t="s">
        <v>12</v>
      </c>
    </row>
    <row r="4" spans="1:8" s="9" customFormat="1" ht="30" x14ac:dyDescent="0.25">
      <c r="A4" s="10" t="s">
        <v>31</v>
      </c>
      <c r="B4" s="8" t="s">
        <v>13</v>
      </c>
      <c r="C4" s="10">
        <v>84600902</v>
      </c>
      <c r="D4" s="14" t="s">
        <v>14</v>
      </c>
      <c r="E4" s="15">
        <v>1</v>
      </c>
      <c r="F4" s="15">
        <v>44.9</v>
      </c>
      <c r="G4" s="15">
        <f t="shared" ref="G4:G16" si="0">E4*F4</f>
        <v>44.9</v>
      </c>
      <c r="H4" s="8"/>
    </row>
    <row r="5" spans="1:8" s="9" customFormat="1" ht="30" x14ac:dyDescent="0.25">
      <c r="A5" s="10" t="s">
        <v>31</v>
      </c>
      <c r="B5" s="8" t="s">
        <v>15</v>
      </c>
      <c r="C5" s="10">
        <v>84600940</v>
      </c>
      <c r="D5" s="14" t="s">
        <v>16</v>
      </c>
      <c r="E5" s="15">
        <v>1</v>
      </c>
      <c r="F5" s="15">
        <v>54.9</v>
      </c>
      <c r="G5" s="15">
        <f t="shared" si="0"/>
        <v>54.9</v>
      </c>
      <c r="H5" s="8"/>
    </row>
    <row r="6" spans="1:8" s="9" customFormat="1" ht="30" x14ac:dyDescent="0.25">
      <c r="A6" s="10" t="s">
        <v>31</v>
      </c>
      <c r="B6" s="8" t="s">
        <v>17</v>
      </c>
      <c r="C6" s="10">
        <v>84600970</v>
      </c>
      <c r="D6" s="14" t="s">
        <v>18</v>
      </c>
      <c r="E6" s="15">
        <v>1</v>
      </c>
      <c r="F6" s="15">
        <v>74.900000000000006</v>
      </c>
      <c r="G6" s="15">
        <f t="shared" si="0"/>
        <v>74.900000000000006</v>
      </c>
      <c r="H6" s="8"/>
    </row>
    <row r="7" spans="1:8" s="9" customFormat="1" ht="30" x14ac:dyDescent="0.25">
      <c r="A7" s="10" t="s">
        <v>31</v>
      </c>
      <c r="B7" s="8" t="s">
        <v>19</v>
      </c>
      <c r="C7" s="10">
        <v>84600906</v>
      </c>
      <c r="D7" s="14" t="s">
        <v>20</v>
      </c>
      <c r="E7" s="15">
        <v>3</v>
      </c>
      <c r="F7" s="15">
        <v>47.9</v>
      </c>
      <c r="G7" s="15">
        <f t="shared" si="0"/>
        <v>143.69999999999999</v>
      </c>
      <c r="H7" s="8"/>
    </row>
    <row r="8" spans="1:8" s="1" customFormat="1" ht="30" x14ac:dyDescent="0.25">
      <c r="A8" s="10" t="s">
        <v>31</v>
      </c>
      <c r="B8" s="8" t="s">
        <v>22</v>
      </c>
      <c r="C8" s="10">
        <v>84600856</v>
      </c>
      <c r="D8" s="14" t="s">
        <v>21</v>
      </c>
      <c r="E8" s="15">
        <v>3</v>
      </c>
      <c r="F8" s="15">
        <v>39.9</v>
      </c>
      <c r="G8" s="15">
        <f t="shared" si="0"/>
        <v>119.69999999999999</v>
      </c>
      <c r="H8" s="8"/>
    </row>
    <row r="9" spans="1:8" s="1" customFormat="1" ht="30" x14ac:dyDescent="0.25">
      <c r="A9" s="10" t="s">
        <v>31</v>
      </c>
      <c r="B9" s="8" t="s">
        <v>64</v>
      </c>
      <c r="C9" s="10">
        <v>84601065</v>
      </c>
      <c r="D9" s="14" t="s">
        <v>69</v>
      </c>
      <c r="E9" s="15">
        <v>1</v>
      </c>
      <c r="F9" s="15">
        <v>10</v>
      </c>
      <c r="G9" s="15">
        <f t="shared" si="0"/>
        <v>10</v>
      </c>
      <c r="H9" s="8" t="s">
        <v>23</v>
      </c>
    </row>
    <row r="10" spans="1:8" ht="30" x14ac:dyDescent="0.25">
      <c r="A10" s="10" t="s">
        <v>31</v>
      </c>
      <c r="B10" s="8" t="s">
        <v>63</v>
      </c>
      <c r="C10" s="10">
        <v>84601017</v>
      </c>
      <c r="D10" s="14" t="s">
        <v>70</v>
      </c>
      <c r="E10" s="15">
        <v>1</v>
      </c>
      <c r="F10" s="15">
        <v>11.9</v>
      </c>
      <c r="G10" s="15">
        <f t="shared" si="0"/>
        <v>11.9</v>
      </c>
      <c r="H10" s="8"/>
    </row>
    <row r="11" spans="1:8" ht="30" x14ac:dyDescent="0.25">
      <c r="A11" s="10" t="s">
        <v>31</v>
      </c>
      <c r="B11" s="8" t="s">
        <v>65</v>
      </c>
      <c r="C11" s="10">
        <v>84601023</v>
      </c>
      <c r="D11" s="14" t="s">
        <v>71</v>
      </c>
      <c r="E11" s="15">
        <v>1</v>
      </c>
      <c r="F11" s="15">
        <v>13.9</v>
      </c>
      <c r="G11" s="15">
        <f t="shared" si="0"/>
        <v>13.9</v>
      </c>
      <c r="H11" s="8"/>
    </row>
    <row r="12" spans="1:8" ht="30" x14ac:dyDescent="0.25">
      <c r="A12" s="10" t="s">
        <v>31</v>
      </c>
      <c r="B12" s="8" t="s">
        <v>24</v>
      </c>
      <c r="C12" s="10">
        <v>84601040</v>
      </c>
      <c r="D12" s="14" t="s">
        <v>25</v>
      </c>
      <c r="E12" s="15">
        <v>1</v>
      </c>
      <c r="F12" s="15">
        <v>79.900000000000006</v>
      </c>
      <c r="G12" s="15">
        <f t="shared" si="0"/>
        <v>79.900000000000006</v>
      </c>
      <c r="H12" s="8"/>
    </row>
    <row r="13" spans="1:8" ht="30" x14ac:dyDescent="0.25">
      <c r="A13" s="10" t="s">
        <v>31</v>
      </c>
      <c r="B13" s="8" t="s">
        <v>66</v>
      </c>
      <c r="C13" s="10">
        <v>84601019</v>
      </c>
      <c r="D13" s="14" t="s">
        <v>72</v>
      </c>
      <c r="E13" s="15">
        <v>3</v>
      </c>
      <c r="F13" s="15">
        <v>13.9</v>
      </c>
      <c r="G13" s="15">
        <f t="shared" si="0"/>
        <v>41.7</v>
      </c>
      <c r="H13" s="8"/>
    </row>
    <row r="14" spans="1:8" ht="30" x14ac:dyDescent="0.25">
      <c r="A14" s="10" t="s">
        <v>31</v>
      </c>
      <c r="B14" s="8" t="s">
        <v>67</v>
      </c>
      <c r="C14" s="10">
        <v>84601013</v>
      </c>
      <c r="D14" s="14" t="s">
        <v>73</v>
      </c>
      <c r="E14" s="15">
        <v>3</v>
      </c>
      <c r="F14" s="15">
        <v>11.9</v>
      </c>
      <c r="G14" s="15">
        <f t="shared" si="0"/>
        <v>35.700000000000003</v>
      </c>
      <c r="H14" s="8"/>
    </row>
    <row r="15" spans="1:8" ht="30" x14ac:dyDescent="0.25">
      <c r="A15" s="10" t="s">
        <v>31</v>
      </c>
      <c r="B15" s="8" t="s">
        <v>26</v>
      </c>
      <c r="C15" s="10">
        <v>85263172</v>
      </c>
      <c r="D15" s="14" t="s">
        <v>27</v>
      </c>
      <c r="E15" s="15">
        <v>10</v>
      </c>
      <c r="F15" s="15">
        <v>5.99</v>
      </c>
      <c r="G15" s="15">
        <f t="shared" si="0"/>
        <v>59.900000000000006</v>
      </c>
      <c r="H15" s="8"/>
    </row>
    <row r="16" spans="1:8" ht="30" x14ac:dyDescent="0.25">
      <c r="A16" s="10" t="s">
        <v>30</v>
      </c>
      <c r="B16" s="8" t="s">
        <v>29</v>
      </c>
      <c r="C16" s="10" t="s">
        <v>32</v>
      </c>
      <c r="D16" s="14" t="s">
        <v>28</v>
      </c>
      <c r="E16" s="15">
        <v>4</v>
      </c>
      <c r="F16" s="15">
        <v>5.99</v>
      </c>
      <c r="G16" s="15">
        <f t="shared" si="0"/>
        <v>23.96</v>
      </c>
      <c r="H16" s="8" t="s">
        <v>33</v>
      </c>
    </row>
    <row r="17" spans="1:8" ht="60" x14ac:dyDescent="0.25">
      <c r="A17" s="10" t="s">
        <v>34</v>
      </c>
      <c r="B17" s="8" t="s">
        <v>37</v>
      </c>
      <c r="C17" s="10"/>
      <c r="D17" s="14" t="s">
        <v>36</v>
      </c>
      <c r="E17" s="15">
        <v>8</v>
      </c>
      <c r="F17" s="15"/>
      <c r="G17" s="15"/>
      <c r="H17" s="16" t="s">
        <v>68</v>
      </c>
    </row>
    <row r="18" spans="1:8" ht="30" x14ac:dyDescent="0.25">
      <c r="A18" s="10"/>
      <c r="B18" s="8"/>
      <c r="C18" s="10"/>
      <c r="D18" s="14"/>
      <c r="E18" s="15"/>
      <c r="F18" s="15"/>
      <c r="G18" s="15"/>
      <c r="H18" s="8" t="s">
        <v>35</v>
      </c>
    </row>
    <row r="19" spans="1:8" x14ac:dyDescent="0.25">
      <c r="F19" s="7" t="s">
        <v>8</v>
      </c>
      <c r="G19" s="7">
        <f>SUM(G3:G18)</f>
        <v>752.96</v>
      </c>
    </row>
    <row r="20" spans="1:8" x14ac:dyDescent="0.25">
      <c r="A20" s="4" t="s">
        <v>38</v>
      </c>
      <c r="B20" s="12"/>
      <c r="C20" s="5"/>
      <c r="D20" s="6"/>
      <c r="E20" s="5"/>
      <c r="F20" s="5"/>
      <c r="G20" s="5"/>
      <c r="H20" s="5"/>
    </row>
    <row r="21" spans="1:8" ht="30" x14ac:dyDescent="0.25">
      <c r="A21" s="10" t="s">
        <v>31</v>
      </c>
      <c r="B21" s="8" t="s">
        <v>10</v>
      </c>
      <c r="C21" s="10">
        <v>84600846</v>
      </c>
      <c r="D21" s="14" t="s">
        <v>11</v>
      </c>
      <c r="E21" s="15">
        <v>2</v>
      </c>
      <c r="F21" s="15">
        <v>37.9</v>
      </c>
      <c r="G21" s="15">
        <f>E21*F21</f>
        <v>75.8</v>
      </c>
      <c r="H21" s="8"/>
    </row>
    <row r="22" spans="1:8" ht="30" x14ac:dyDescent="0.25">
      <c r="A22" s="10" t="s">
        <v>31</v>
      </c>
      <c r="B22" s="8" t="s">
        <v>39</v>
      </c>
      <c r="C22" s="10">
        <v>84600827</v>
      </c>
      <c r="D22" s="14" t="s">
        <v>40</v>
      </c>
      <c r="E22" s="15">
        <v>2</v>
      </c>
      <c r="F22" s="15">
        <v>29.9</v>
      </c>
      <c r="G22" s="15">
        <f t="shared" ref="G22:G27" si="1">E22*F22</f>
        <v>59.8</v>
      </c>
      <c r="H22" s="8"/>
    </row>
    <row r="23" spans="1:8" ht="30" x14ac:dyDescent="0.25">
      <c r="A23" s="10" t="s">
        <v>31</v>
      </c>
      <c r="B23" s="8" t="s">
        <v>64</v>
      </c>
      <c r="C23" s="10">
        <v>84601065</v>
      </c>
      <c r="D23" s="14" t="s">
        <v>69</v>
      </c>
      <c r="E23" s="15">
        <v>4</v>
      </c>
      <c r="F23" s="15">
        <v>10</v>
      </c>
      <c r="G23" s="15">
        <f t="shared" si="1"/>
        <v>40</v>
      </c>
      <c r="H23" s="8"/>
    </row>
    <row r="24" spans="1:8" ht="30" x14ac:dyDescent="0.25">
      <c r="A24" s="10" t="s">
        <v>31</v>
      </c>
      <c r="B24" s="8" t="s">
        <v>26</v>
      </c>
      <c r="C24" s="10">
        <v>85263172</v>
      </c>
      <c r="D24" s="14" t="s">
        <v>27</v>
      </c>
      <c r="E24" s="15">
        <v>4</v>
      </c>
      <c r="F24" s="15">
        <v>5.99</v>
      </c>
      <c r="G24" s="15">
        <f t="shared" si="1"/>
        <v>23.96</v>
      </c>
      <c r="H24" s="8"/>
    </row>
    <row r="25" spans="1:8" ht="30" x14ac:dyDescent="0.25">
      <c r="A25" s="10" t="s">
        <v>30</v>
      </c>
      <c r="B25" s="8" t="s">
        <v>29</v>
      </c>
      <c r="C25" s="10" t="s">
        <v>32</v>
      </c>
      <c r="D25" s="14" t="s">
        <v>28</v>
      </c>
      <c r="E25" s="15">
        <v>2</v>
      </c>
      <c r="F25" s="15">
        <v>5.99</v>
      </c>
      <c r="G25" s="15">
        <f t="shared" si="1"/>
        <v>11.98</v>
      </c>
      <c r="H25" s="8" t="s">
        <v>33</v>
      </c>
    </row>
    <row r="26" spans="1:8" ht="30" x14ac:dyDescent="0.25">
      <c r="A26" s="10" t="s">
        <v>30</v>
      </c>
      <c r="B26" s="8" t="s">
        <v>43</v>
      </c>
      <c r="C26" s="10" t="s">
        <v>42</v>
      </c>
      <c r="D26" s="14" t="s">
        <v>41</v>
      </c>
      <c r="E26" s="15">
        <v>1</v>
      </c>
      <c r="F26" s="15">
        <v>10</v>
      </c>
      <c r="G26" s="15">
        <f t="shared" si="1"/>
        <v>10</v>
      </c>
      <c r="H26" s="8" t="s">
        <v>44</v>
      </c>
    </row>
    <row r="27" spans="1:8" ht="30" x14ac:dyDescent="0.25">
      <c r="A27" s="10" t="s">
        <v>30</v>
      </c>
      <c r="B27" s="8" t="s">
        <v>46</v>
      </c>
      <c r="C27" s="10" t="s">
        <v>47</v>
      </c>
      <c r="D27" s="14" t="s">
        <v>48</v>
      </c>
      <c r="E27" s="15">
        <v>1</v>
      </c>
      <c r="F27" s="15">
        <v>79.989999999999995</v>
      </c>
      <c r="G27" s="15">
        <f t="shared" si="1"/>
        <v>79.989999999999995</v>
      </c>
      <c r="H27" s="8"/>
    </row>
    <row r="28" spans="1:8" ht="30" x14ac:dyDescent="0.25">
      <c r="A28" s="10"/>
      <c r="B28" s="8"/>
      <c r="C28" s="10"/>
      <c r="D28" s="14"/>
      <c r="E28" s="15"/>
      <c r="F28" s="15"/>
      <c r="G28" s="15"/>
      <c r="H28" s="8" t="s">
        <v>45</v>
      </c>
    </row>
    <row r="29" spans="1:8" x14ac:dyDescent="0.25">
      <c r="F29" s="7" t="s">
        <v>8</v>
      </c>
      <c r="G29" s="7">
        <f>SUM(G21:G28)</f>
        <v>301.52999999999997</v>
      </c>
    </row>
    <row r="30" spans="1:8" x14ac:dyDescent="0.25">
      <c r="A30" s="4" t="s">
        <v>49</v>
      </c>
      <c r="B30" s="12"/>
      <c r="C30" s="5"/>
      <c r="D30" s="6"/>
      <c r="E30" s="5"/>
      <c r="F30" s="5"/>
      <c r="G30" s="5"/>
      <c r="H30" s="5"/>
    </row>
    <row r="31" spans="1:8" ht="30" x14ac:dyDescent="0.25">
      <c r="A31" s="10" t="s">
        <v>50</v>
      </c>
      <c r="B31" s="8" t="s">
        <v>62</v>
      </c>
      <c r="C31" s="10"/>
      <c r="D31" s="14" t="s">
        <v>51</v>
      </c>
      <c r="E31" s="15">
        <v>1</v>
      </c>
      <c r="F31" s="15">
        <v>119</v>
      </c>
      <c r="G31" s="15">
        <f>E31*F31</f>
        <v>119</v>
      </c>
      <c r="H31" s="8" t="s">
        <v>52</v>
      </c>
    </row>
    <row r="32" spans="1:8" ht="30" x14ac:dyDescent="0.25">
      <c r="A32" s="10" t="s">
        <v>50</v>
      </c>
      <c r="B32" s="8" t="s">
        <v>60</v>
      </c>
      <c r="C32" s="10"/>
      <c r="D32" s="14" t="s">
        <v>61</v>
      </c>
      <c r="E32" s="15">
        <v>2</v>
      </c>
      <c r="F32" s="15">
        <v>89</v>
      </c>
      <c r="G32" s="15">
        <f t="shared" ref="G32:G35" si="2">E32*F32</f>
        <v>178</v>
      </c>
      <c r="H32" s="8" t="s">
        <v>53</v>
      </c>
    </row>
    <row r="33" spans="1:8" ht="30" x14ac:dyDescent="0.25">
      <c r="A33" s="10" t="s">
        <v>30</v>
      </c>
      <c r="B33" s="8" t="s">
        <v>56</v>
      </c>
      <c r="C33" s="10" t="s">
        <v>57</v>
      </c>
      <c r="D33" s="14" t="s">
        <v>58</v>
      </c>
      <c r="E33" s="15">
        <v>1</v>
      </c>
      <c r="F33" s="15">
        <v>9.99</v>
      </c>
      <c r="G33" s="15">
        <f t="shared" si="2"/>
        <v>9.99</v>
      </c>
      <c r="H33" s="8"/>
    </row>
    <row r="34" spans="1:8" x14ac:dyDescent="0.25">
      <c r="A34" s="10"/>
      <c r="B34" s="8" t="s">
        <v>54</v>
      </c>
      <c r="C34" s="10"/>
      <c r="D34" s="14"/>
      <c r="E34" s="15">
        <v>1</v>
      </c>
      <c r="F34" s="15">
        <v>100</v>
      </c>
      <c r="G34" s="15">
        <f t="shared" si="2"/>
        <v>100</v>
      </c>
      <c r="H34" s="8"/>
    </row>
    <row r="35" spans="1:8" x14ac:dyDescent="0.25">
      <c r="A35" s="10"/>
      <c r="B35" s="8" t="s">
        <v>55</v>
      </c>
      <c r="C35" s="10"/>
      <c r="D35" s="14"/>
      <c r="E35" s="15">
        <v>1</v>
      </c>
      <c r="F35" s="15">
        <v>100</v>
      </c>
      <c r="G35" s="15">
        <f t="shared" si="2"/>
        <v>100</v>
      </c>
      <c r="H35" s="8"/>
    </row>
    <row r="36" spans="1:8" x14ac:dyDescent="0.25">
      <c r="F36" s="7" t="s">
        <v>8</v>
      </c>
      <c r="G36" s="7">
        <f>SUM(G31:G35)</f>
        <v>506.99</v>
      </c>
    </row>
    <row r="38" spans="1:8" x14ac:dyDescent="0.25">
      <c r="F38" s="7" t="s">
        <v>59</v>
      </c>
      <c r="G38" s="7">
        <f>G19+G29+G36</f>
        <v>1561.48</v>
      </c>
    </row>
  </sheetData>
  <phoneticPr fontId="4" type="noConversion"/>
  <hyperlinks>
    <hyperlink ref="D3" r:id="rId1"/>
    <hyperlink ref="D4" r:id="rId2"/>
    <hyperlink ref="D5" r:id="rId3"/>
    <hyperlink ref="D6" r:id="rId4"/>
    <hyperlink ref="D7" r:id="rId5"/>
    <hyperlink ref="D8" r:id="rId6"/>
    <hyperlink ref="D12" r:id="rId7"/>
    <hyperlink ref="D15" r:id="rId8"/>
    <hyperlink ref="D16" r:id="rId9"/>
    <hyperlink ref="D17" r:id="rId10"/>
    <hyperlink ref="D21" r:id="rId11"/>
    <hyperlink ref="D22" r:id="rId12"/>
    <hyperlink ref="D24" r:id="rId13"/>
    <hyperlink ref="D25" r:id="rId14"/>
    <hyperlink ref="D26" r:id="rId15" location="content"/>
    <hyperlink ref="D27" r:id="rId16"/>
    <hyperlink ref="D31" r:id="rId17"/>
    <hyperlink ref="D33" r:id="rId18"/>
    <hyperlink ref="D32" r:id="rId19"/>
    <hyperlink ref="D9" r:id="rId20"/>
    <hyperlink ref="D10" r:id="rId21"/>
    <hyperlink ref="D11" r:id="rId22"/>
    <hyperlink ref="D13" r:id="rId23"/>
    <hyperlink ref="D14" r:id="rId24"/>
    <hyperlink ref="D23" r:id="rId25"/>
  </hyperlinks>
  <pageMargins left="0.7" right="0.7" top="0.75" bottom="0.75" header="0.3" footer="0.3"/>
  <pageSetup paperSize="9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PROJET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</dc:creator>
  <cp:lastModifiedBy>Emilie</cp:lastModifiedBy>
  <cp:lastPrinted>2025-06-13T13:31:27Z</cp:lastPrinted>
  <dcterms:created xsi:type="dcterms:W3CDTF">2023-09-04T10:56:31Z</dcterms:created>
  <dcterms:modified xsi:type="dcterms:W3CDTF">2026-08-21T11:46:53Z</dcterms:modified>
</cp:coreProperties>
</file>